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D:\IA210820-Board-assessment-template\"/>
    </mc:Choice>
  </mc:AlternateContent>
  <xr:revisionPtr revIDLastSave="0" documentId="13_ncr:1_{2078876A-A34E-4B3E-9704-4DED0EB34D74}" xr6:coauthVersionLast="47" xr6:coauthVersionMax="47" xr10:uidLastSave="{00000000-0000-0000-0000-000000000000}"/>
  <bookViews>
    <workbookView xWindow="-120" yWindow="-120" windowWidth="38640" windowHeight="21240" xr2:uid="{87E52E3E-0F2D-4527-90E7-E3B81C84D96C}"/>
  </bookViews>
  <sheets>
    <sheet name="Board assessment survey" sheetId="10" r:id="rId1"/>
  </sheets>
  <definedNames>
    <definedName name="PercentCompleted">(#REF!=MEDIAN(#REF!,#REF!,#REF!+#REF!)*(#REF!&gt;0))*((#REF!&lt;(INT(#REF!+#REF!*#REF!)))+(#REF!=#REF!))*(#REF!&gt;0)</definedName>
    <definedName name="Period">#REF!=MEDIAN(#REF!,#REF!,#REF!+#REF!-1)</definedName>
    <definedName name="PlannedTime">Period*(#REF!&gt;0)</definedName>
    <definedName name="_xlnm.Print_Titles" localSheetId="0">'Board assessment survey'!$1:$1</definedName>
    <definedName name="week_highlighte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0" l="1"/>
  <c r="B65" i="10" l="1"/>
  <c r="B64" i="10"/>
  <c r="B16" i="10" l="1"/>
  <c r="C16" i="10" s="1"/>
  <c r="B22" i="10"/>
  <c r="B23" i="10" s="1"/>
  <c r="C23" i="10" s="1"/>
  <c r="B31" i="10"/>
  <c r="B32" i="10" s="1"/>
  <c r="C32" i="10" s="1"/>
  <c r="B38" i="10"/>
  <c r="B39" i="10" s="1"/>
  <c r="C39" i="10" s="1"/>
  <c r="B47" i="10"/>
  <c r="B48" i="10" s="1"/>
  <c r="C48" i="10" s="1"/>
  <c r="B55" i="10"/>
  <c r="B56" i="10" s="1"/>
  <c r="C56" i="10" s="1"/>
  <c r="C65" i="10"/>
  <c r="B72" i="10"/>
  <c r="B73" i="10" s="1"/>
  <c r="C73" i="10" s="1"/>
  <c r="B81" i="10"/>
  <c r="B82" i="10" s="1"/>
  <c r="C82" i="10" s="1"/>
  <c r="B89" i="10"/>
  <c r="B90" i="10" s="1"/>
  <c r="C90" i="10" s="1"/>
  <c r="B98" i="10"/>
  <c r="B99" i="10" s="1"/>
  <c r="C99" i="10" s="1"/>
  <c r="B108" i="10"/>
  <c r="B109" i="10" s="1"/>
  <c r="C109" i="10" s="1"/>
  <c r="B118" i="10" l="1"/>
  <c r="B119" i="10" s="1"/>
</calcChain>
</file>

<file path=xl/sharedStrings.xml><?xml version="1.0" encoding="utf-8"?>
<sst xmlns="http://schemas.openxmlformats.org/spreadsheetml/2006/main" count="131" uniqueCount="85">
  <si>
    <t>What this is</t>
  </si>
  <si>
    <t>How to use it</t>
  </si>
  <si>
    <t>Score</t>
  </si>
  <si>
    <t>Governance</t>
  </si>
  <si>
    <t>Total score:</t>
  </si>
  <si>
    <t>About this survey</t>
  </si>
  <si>
    <t>Are the requirements under the following legislation are understood and adhered to:</t>
  </si>
  <si>
    <t>Code of Conduct for Directors of Victorian Public Entities</t>
  </si>
  <si>
    <t>The legislation that established your organisation</t>
  </si>
  <si>
    <t>There is an effective compliance management system in place to ensure your public entity meets its legislative obligations</t>
  </si>
  <si>
    <t>Strategic leadership</t>
  </si>
  <si>
    <t>Your board’s strategic direction is helping your public entity achieve its purpose</t>
  </si>
  <si>
    <t>Your board balances its long-term and short-term vision and strategy</t>
  </si>
  <si>
    <t>All staff and board members understand the different roles and responsibilities of your board and public entity</t>
  </si>
  <si>
    <t>All staff and board members understand the governance structures in place</t>
  </si>
  <si>
    <t>Policies and processes have been developed to ensure good governance of your board - for example, conflicts of interest and gifts, benefits and hospitality policies.</t>
  </si>
  <si>
    <t>Governance frameworks are regularly reviewed and updated</t>
  </si>
  <si>
    <t>Governance frameworks model best practice</t>
  </si>
  <si>
    <t>Board authority and delegation</t>
  </si>
  <si>
    <t>There is a clear distinction between all roles and accountabilities in your public entity</t>
  </si>
  <si>
    <t>The purpose, role and authority of sub-committees are clearly documented and adhered to</t>
  </si>
  <si>
    <t>Your board clearly understands all delegations given by the Minister</t>
  </si>
  <si>
    <t>Effectiveness of board meetings and decision-making</t>
  </si>
  <si>
    <t>Your board holds effective meetings</t>
  </si>
  <si>
    <t>Board papers are in plain language</t>
  </si>
  <si>
    <t>Board papers are distributed promptly</t>
  </si>
  <si>
    <t>Your board focuses on important issues</t>
  </si>
  <si>
    <t>Clear processes are in place to allow for effective decision-making</t>
  </si>
  <si>
    <t>Culture</t>
  </si>
  <si>
    <t>Your board models behaviours based on the public sector values and standards</t>
  </si>
  <si>
    <t>Your board regularly includes culture as an agenda item</t>
  </si>
  <si>
    <t>Your board operates in an open and inclusive environment, where all opinions are respected and valued</t>
  </si>
  <si>
    <t>Culture within your board and public entity is appropriately monitored, with corrective action taken when necessary</t>
  </si>
  <si>
    <t>Integrity</t>
  </si>
  <si>
    <t>Systems and practices are in place to support your board in earning and sustaining high levels of public trust</t>
  </si>
  <si>
    <t>Your board places importance on the public sector values</t>
  </si>
  <si>
    <t>Board members understand the importance of integrity in running your board and overseeing your public entity</t>
  </si>
  <si>
    <t>Board diversity</t>
  </si>
  <si>
    <t>Your board reflects the diversity of the Victorian community (e.g. there are board members from culturally and linguistically diverse backgrounds)</t>
  </si>
  <si>
    <t>There is a mix of directors with various skill sets including those required under your board’s legislation or Terms of Reference</t>
  </si>
  <si>
    <t>Your board maintains an up-to-date skills matrix</t>
  </si>
  <si>
    <t>Oversight of the Chief Executive Officer (CEO)</t>
  </si>
  <si>
    <t>Your board has an effective working relationship with your CEO</t>
  </si>
  <si>
    <t>A performance plan is in place for your CEO</t>
  </si>
  <si>
    <t>Your board regularly monitors your CEO’s performance</t>
  </si>
  <si>
    <t>Your board has the skill and capability to effectively oversee your CEO</t>
  </si>
  <si>
    <t>Your board is confident asking your CEO probing questions</t>
  </si>
  <si>
    <t>Stakeholder relationships</t>
  </si>
  <si>
    <t>Your board actively engages with external stakeholders</t>
  </si>
  <si>
    <t>Your board has a good working relationship with your portfolio department</t>
  </si>
  <si>
    <t>Your board has a good working relationship with the responsible Minister</t>
  </si>
  <si>
    <t>Your board seeks out partnerships with community groups and local government (where appropriate)</t>
  </si>
  <si>
    <t>Financial oversight</t>
  </si>
  <si>
    <t>Your board is engaged in the budget process</t>
  </si>
  <si>
    <t>Your board monitors any financial risks affecting your public entity</t>
  </si>
  <si>
    <t>Your board addresses identified financial risks</t>
  </si>
  <si>
    <t>Your board understands how the wider financial environment may affect your public entity</t>
  </si>
  <si>
    <t>Risk management</t>
  </si>
  <si>
    <t>Your board is aware of and complies with the Victorian Government Risk Management Framework</t>
  </si>
  <si>
    <t>Processes are effective in identifying and managing risk</t>
  </si>
  <si>
    <t>Risk management is incorporated into your public entity’s strategic and business planning processes</t>
  </si>
  <si>
    <t>It is clear who is accountable for managing risks</t>
  </si>
  <si>
    <t>Additional questions</t>
  </si>
  <si>
    <t>Do you have any general comments about how the board has performed over the last 12 months?</t>
  </si>
  <si>
    <t>[Insert your comments here]</t>
  </si>
  <si>
    <t>In your view, what is the most important priority for the board to address over the next 12 months to enhance its performance?</t>
  </si>
  <si>
    <t>End of page</t>
  </si>
  <si>
    <r>
      <rPr>
        <i/>
        <sz val="11"/>
        <color theme="1"/>
        <rFont val="VIC SemiBold"/>
        <family val="3"/>
        <scheme val="major"/>
      </rPr>
      <t xml:space="preserve">The </t>
    </r>
    <r>
      <rPr>
        <i/>
        <u/>
        <sz val="11"/>
        <color theme="10"/>
        <rFont val="VIC SemiBold"/>
        <family val="3"/>
        <scheme val="major"/>
      </rPr>
      <t>Public Administration Act 2004 (Vic)</t>
    </r>
  </si>
  <si>
    <r>
      <t xml:space="preserve">Any other legislative requirements such as those under the </t>
    </r>
    <r>
      <rPr>
        <i/>
        <sz val="11"/>
        <color theme="1"/>
        <rFont val="VIC SemiBold"/>
        <family val="3"/>
        <scheme val="major"/>
      </rPr>
      <t>Financial Management Act 1994</t>
    </r>
    <r>
      <rPr>
        <sz val="11"/>
        <color theme="1"/>
        <rFont val="VIC SemiBold"/>
        <family val="3"/>
        <scheme val="major"/>
      </rPr>
      <t xml:space="preserve"> (Vic) and the </t>
    </r>
    <r>
      <rPr>
        <i/>
        <sz val="11"/>
        <color theme="1"/>
        <rFont val="VIC SemiBold"/>
        <family val="3"/>
        <scheme val="major"/>
      </rPr>
      <t>Audit Act 1994</t>
    </r>
    <r>
      <rPr>
        <sz val="11"/>
        <color theme="1"/>
        <rFont val="VIC SemiBold"/>
        <family val="3"/>
        <scheme val="major"/>
      </rPr>
      <t xml:space="preserve"> (Vic)</t>
    </r>
  </si>
  <si>
    <r>
      <rPr>
        <sz val="11"/>
        <rFont val="VIC SemiBold"/>
        <family val="3"/>
        <scheme val="major"/>
      </rPr>
      <t xml:space="preserve">There is a gender balance that meets the requirements under the </t>
    </r>
    <r>
      <rPr>
        <u/>
        <sz val="11"/>
        <color theme="10"/>
        <rFont val="VIC SemiBold"/>
        <family val="3"/>
        <scheme val="major"/>
      </rPr>
      <t xml:space="preserve">Women on Paid Boards Commitment </t>
    </r>
  </si>
  <si>
    <r>
      <t xml:space="preserve">Your board holds the CEO accountable for complying with the requirements of the </t>
    </r>
    <r>
      <rPr>
        <i/>
        <sz val="11"/>
        <color theme="1"/>
        <rFont val="VIC SemiBold"/>
        <family val="3"/>
        <scheme val="major"/>
      </rPr>
      <t xml:space="preserve">Financial Management Act 1994 </t>
    </r>
    <r>
      <rPr>
        <sz val="11"/>
        <color theme="1"/>
        <rFont val="VIC SemiBold"/>
        <family val="3"/>
        <scheme val="major"/>
      </rPr>
      <t>(Vic)</t>
    </r>
  </si>
  <si>
    <r>
      <t xml:space="preserve">Your risk management framework is consistent with the national standard </t>
    </r>
    <r>
      <rPr>
        <i/>
        <sz val="11"/>
        <color theme="1"/>
        <rFont val="VIC SemiBold"/>
        <family val="3"/>
        <scheme val="major"/>
      </rPr>
      <t>AS ISO 31000:2018 Risk Management – Guidelines</t>
    </r>
  </si>
  <si>
    <t>OVERALL SCORE</t>
  </si>
  <si>
    <t>OVERALL PERCENTAGE</t>
  </si>
  <si>
    <t>End of this table</t>
  </si>
  <si>
    <t>Score as a percentage:</t>
  </si>
  <si>
    <r>
      <t xml:space="preserve">Board performance survey template
</t>
    </r>
    <r>
      <rPr>
        <sz val="14"/>
        <color rgb="FF53565A"/>
        <rFont val="VIC SemiBold"/>
        <family val="3"/>
        <scheme val="major"/>
      </rPr>
      <t>Template to survey opinions on the board's performance</t>
    </r>
  </si>
  <si>
    <t>This is a guide for completing a board performance survey. 
You can use this template to seek opinions from senior executives and board directors on the operation of your board.</t>
  </si>
  <si>
    <t>Board survey template</t>
  </si>
  <si>
    <t>Your responses are on a scale of 1 to 4. Select the number that best reflects your answer.
1 – No, not at all
2 – Yes but significant improvement is needed
3 – Yes, but there is room for improvement
4 – Yes, consistently
0 – Not applicable.
Only use ‘not applicable’ when a question doesn’t apply to your board. Don’t use it for mandatory requirements. It’s your responsibility to know which acts apply to your public entity.
If you score less than 50% in a section, it will be flagged as a priority area for improvement.</t>
  </si>
  <si>
    <t>Your board has implemented a strategic plan</t>
  </si>
  <si>
    <t>Your board has oversight and accountability for the risk management framework</t>
  </si>
  <si>
    <t>Compliance</t>
  </si>
  <si>
    <t>Board members understand the need to declare and manage conflicts of interest and duty</t>
  </si>
  <si>
    <t>Board members understand their obligations regarding gifts, benefits and hospitality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</si>
</sst>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VIC"/>
      <family val="2"/>
      <scheme val="minor"/>
    </font>
    <font>
      <b/>
      <sz val="26"/>
      <color theme="3"/>
      <name val="VIC"/>
      <family val="3"/>
      <scheme val="minor"/>
    </font>
    <font>
      <sz val="14"/>
      <color rgb="FF53565A"/>
      <name val="VIC SemiBold"/>
      <family val="3"/>
      <scheme val="major"/>
    </font>
    <font>
      <sz val="11"/>
      <color theme="0"/>
      <name val="VIC"/>
      <family val="2"/>
      <scheme val="minor"/>
    </font>
    <font>
      <sz val="11"/>
      <name val="VIC"/>
      <family val="3"/>
      <scheme val="minor"/>
    </font>
    <font>
      <sz val="11"/>
      <name val="VIC SemiBold"/>
      <family val="2"/>
      <scheme val="major"/>
    </font>
    <font>
      <sz val="12"/>
      <name val="VIC SemiBold"/>
      <family val="2"/>
      <scheme val="major"/>
    </font>
    <font>
      <u/>
      <sz val="11"/>
      <color theme="10"/>
      <name val="VIC"/>
      <family val="2"/>
      <scheme val="minor"/>
    </font>
    <font>
      <sz val="11"/>
      <color theme="3"/>
      <name val="VIC"/>
      <family val="2"/>
      <scheme val="minor"/>
    </font>
    <font>
      <sz val="11"/>
      <color theme="1"/>
      <name val="VIC"/>
      <family val="2"/>
      <scheme val="minor"/>
    </font>
    <font>
      <b/>
      <sz val="11"/>
      <color theme="3"/>
      <name val="VIC"/>
      <family val="2"/>
      <scheme val="minor"/>
    </font>
    <font>
      <sz val="11"/>
      <color rgb="FF3F3F76"/>
      <name val="VIC"/>
      <family val="2"/>
      <scheme val="minor"/>
    </font>
    <font>
      <b/>
      <sz val="11"/>
      <color rgb="FF3F3F3F"/>
      <name val="VIC"/>
      <family val="2"/>
      <scheme val="minor"/>
    </font>
    <font>
      <sz val="11"/>
      <color rgb="FFFA7D00"/>
      <name val="VIC"/>
      <family val="2"/>
      <scheme val="minor"/>
    </font>
    <font>
      <sz val="11"/>
      <color rgb="FFFF0000"/>
      <name val="VIC"/>
      <family val="2"/>
      <scheme val="minor"/>
    </font>
    <font>
      <b/>
      <sz val="11"/>
      <color theme="1"/>
      <name val="VIC"/>
      <family val="2"/>
      <scheme val="minor"/>
    </font>
    <font>
      <sz val="26"/>
      <color theme="3"/>
      <name val="VIC SemiBold"/>
      <family val="2"/>
      <scheme val="major"/>
    </font>
    <font>
      <sz val="18"/>
      <color theme="0"/>
      <name val="VIC SemiBold"/>
      <family val="3"/>
      <scheme val="major"/>
    </font>
    <font>
      <sz val="15"/>
      <color rgb="FF53565A"/>
      <name val="VIC SemiBold"/>
      <family val="3"/>
      <scheme val="major"/>
    </font>
    <font>
      <sz val="14"/>
      <color rgb="FF53565A"/>
      <name val="VIC"/>
      <family val="2"/>
      <scheme val="minor"/>
    </font>
    <font>
      <i/>
      <sz val="11"/>
      <color rgb="FF53565A"/>
      <name val="VIC"/>
      <family val="2"/>
      <scheme val="minor"/>
    </font>
    <font>
      <u/>
      <sz val="11"/>
      <color theme="6"/>
      <name val="VIC"/>
      <family val="2"/>
      <scheme val="minor"/>
    </font>
    <font>
      <sz val="18"/>
      <color theme="3"/>
      <name val="VIC SemiBold"/>
      <family val="3"/>
      <scheme val="major"/>
    </font>
    <font>
      <b/>
      <sz val="18"/>
      <color theme="3"/>
      <name val="VIC"/>
      <family val="3"/>
      <scheme val="minor"/>
    </font>
    <font>
      <sz val="11"/>
      <color theme="1"/>
      <name val="VIC SemiBold"/>
      <family val="3"/>
      <scheme val="major"/>
    </font>
    <font>
      <sz val="14"/>
      <color theme="3"/>
      <name val="VIC SemiBold"/>
      <family val="3"/>
      <scheme val="major"/>
    </font>
    <font>
      <sz val="14"/>
      <color theme="0"/>
      <name val="VIC SemiBold"/>
      <family val="3"/>
      <scheme val="major"/>
    </font>
    <font>
      <sz val="14"/>
      <color rgb="FFC00000"/>
      <name val="VIC SemiBold"/>
      <family val="3"/>
      <scheme val="major"/>
    </font>
    <font>
      <sz val="11"/>
      <color theme="1"/>
      <name val="VIC"/>
      <family val="3"/>
    </font>
    <font>
      <i/>
      <u/>
      <sz val="11"/>
      <color theme="10"/>
      <name val="VIC SemiBold"/>
      <family val="3"/>
      <scheme val="major"/>
    </font>
    <font>
      <i/>
      <sz val="11"/>
      <color theme="1"/>
      <name val="VIC SemiBold"/>
      <family val="3"/>
      <scheme val="major"/>
    </font>
    <font>
      <u/>
      <sz val="11"/>
      <color theme="10"/>
      <name val="VIC SemiBold"/>
      <family val="3"/>
      <scheme val="major"/>
    </font>
    <font>
      <sz val="11"/>
      <name val="VIC SemiBold"/>
      <family val="3"/>
      <scheme val="major"/>
    </font>
    <font>
      <sz val="14"/>
      <color theme="1"/>
      <name val="VIC SemiBold"/>
      <family val="3"/>
      <scheme val="major"/>
    </font>
    <font>
      <sz val="11"/>
      <color theme="1"/>
      <name val="VIC"/>
      <family val="3"/>
      <scheme val="minor"/>
    </font>
    <font>
      <sz val="11"/>
      <color rgb="FFC00000"/>
      <name val="VIC"/>
      <family val="3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auto="1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53565A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2">
    <xf numFmtId="0" fontId="0" fillId="0" borderId="0"/>
    <xf numFmtId="0" fontId="3" fillId="0" borderId="0"/>
    <xf numFmtId="0" fontId="5" fillId="4" borderId="1" applyNumberFormat="0" applyAlignment="0">
      <alignment horizontal="center"/>
    </xf>
    <xf numFmtId="0" fontId="5" fillId="6" borderId="1" applyNumberFormat="0" applyAlignment="0">
      <alignment horizontal="center"/>
    </xf>
    <xf numFmtId="1" fontId="6" fillId="5" borderId="0">
      <alignment horizontal="center" vertical="center"/>
    </xf>
    <xf numFmtId="0" fontId="7" fillId="0" borderId="0" applyNumberFormat="0" applyFill="0" applyBorder="0" applyAlignment="0" applyProtection="0"/>
    <xf numFmtId="0" fontId="21" fillId="0" borderId="0" applyNumberFormat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Alignment="0" applyProtection="0"/>
    <xf numFmtId="0" fontId="18" fillId="0" borderId="0" applyNumberFormat="0" applyFill="0" applyProtection="0"/>
    <xf numFmtId="0" fontId="19" fillId="0" borderId="0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2" applyNumberFormat="0" applyAlignment="0" applyProtection="0"/>
    <xf numFmtId="0" fontId="12" fillId="8" borderId="3" applyNumberFormat="0" applyAlignment="0" applyProtection="0"/>
    <xf numFmtId="0" fontId="9" fillId="0" borderId="0" applyNumberFormat="0" applyFill="0" applyAlignment="0" applyProtection="0"/>
    <xf numFmtId="0" fontId="13" fillId="0" borderId="4" applyNumberFormat="0" applyFill="0" applyAlignment="0" applyProtection="0"/>
    <xf numFmtId="0" fontId="3" fillId="10" borderId="0" applyAlignment="0" applyProtection="0"/>
    <xf numFmtId="0" fontId="14" fillId="0" borderId="0" applyNumberFormat="0" applyFill="0" applyBorder="0" applyAlignment="0" applyProtection="0"/>
    <xf numFmtId="0" fontId="9" fillId="9" borderId="5" applyNumberFormat="0" applyFont="0" applyAlignment="0" applyProtection="0"/>
    <xf numFmtId="0" fontId="20" fillId="0" borderId="0" applyNumberFormat="0" applyAlignment="0" applyProtection="0"/>
    <xf numFmtId="0" fontId="15" fillId="0" borderId="6" applyNumberFormat="0" applyFill="0" applyAlignment="0" applyProtection="0"/>
    <xf numFmtId="9" fontId="9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/>
    <xf numFmtId="0" fontId="0" fillId="2" borderId="0" xfId="0" applyFill="1" applyAlignment="1">
      <alignment horizontal="left" vertical="center" indent="1"/>
    </xf>
    <xf numFmtId="0" fontId="23" fillId="0" borderId="0" xfId="8" applyFont="1" applyFill="1" applyBorder="1" applyAlignment="1">
      <alignment horizontal="left" indent="1"/>
    </xf>
    <xf numFmtId="0" fontId="0" fillId="2" borderId="0" xfId="0" applyFill="1" applyBorder="1" applyAlignment="1">
      <alignment vertical="center"/>
    </xf>
    <xf numFmtId="0" fontId="22" fillId="2" borderId="0" xfId="9" applyFont="1" applyFill="1" applyBorder="1" applyAlignment="1">
      <alignment horizontal="left" vertical="center" indent="1"/>
    </xf>
    <xf numFmtId="0" fontId="18" fillId="2" borderId="0" xfId="9" applyFill="1" applyBorder="1" applyAlignment="1">
      <alignment vertical="center"/>
    </xf>
    <xf numFmtId="0" fontId="0" fillId="2" borderId="0" xfId="0" applyFill="1" applyBorder="1" applyAlignment="1">
      <alignment horizontal="left" vertical="center" indent="1"/>
    </xf>
    <xf numFmtId="0" fontId="0" fillId="2" borderId="0" xfId="0" applyFill="1" applyBorder="1" applyAlignment="1">
      <alignment horizontal="left" indent="1"/>
    </xf>
    <xf numFmtId="0" fontId="26" fillId="3" borderId="8" xfId="9" applyFont="1" applyFill="1" applyBorder="1" applyAlignment="1">
      <alignment horizontal="left" vertical="center" indent="1"/>
    </xf>
    <xf numFmtId="0" fontId="26" fillId="3" borderId="8" xfId="9" applyFont="1" applyFill="1" applyBorder="1" applyAlignment="1">
      <alignment horizontal="right" vertical="center" indent="1"/>
    </xf>
    <xf numFmtId="0" fontId="26" fillId="3" borderId="8" xfId="9" applyFont="1" applyFill="1" applyBorder="1" applyAlignment="1">
      <alignment horizontal="center" vertical="center"/>
    </xf>
    <xf numFmtId="0" fontId="27" fillId="3" borderId="8" xfId="9" applyFont="1" applyFill="1" applyBorder="1" applyAlignment="1">
      <alignment horizontal="right" vertical="center" indent="1"/>
    </xf>
    <xf numFmtId="0" fontId="27" fillId="3" borderId="8" xfId="9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indent="1"/>
    </xf>
    <xf numFmtId="0" fontId="25" fillId="2" borderId="0" xfId="9" applyFont="1" applyFill="1" applyBorder="1" applyAlignment="1">
      <alignment horizontal="left" indent="1"/>
    </xf>
    <xf numFmtId="0" fontId="18" fillId="2" borderId="0" xfId="9" applyFont="1" applyFill="1" applyBorder="1" applyAlignment="1">
      <alignment horizontal="left" indent="1"/>
    </xf>
    <xf numFmtId="0" fontId="18" fillId="2" borderId="0" xfId="9" applyFont="1" applyFill="1" applyAlignment="1">
      <alignment horizontal="left" indent="1"/>
    </xf>
    <xf numFmtId="0" fontId="24" fillId="2" borderId="0" xfId="0" applyFont="1" applyFill="1" applyAlignment="1">
      <alignment horizontal="left" indent="1"/>
    </xf>
    <xf numFmtId="0" fontId="0" fillId="2" borderId="0" xfId="0" applyFill="1" applyAlignment="1">
      <alignment horizontal="left" indent="1"/>
    </xf>
    <xf numFmtId="0" fontId="8" fillId="2" borderId="0" xfId="0" applyFont="1" applyFill="1" applyBorder="1" applyAlignment="1">
      <alignment horizontal="left" vertical="center" indent="1"/>
    </xf>
    <xf numFmtId="0" fontId="4" fillId="2" borderId="0" xfId="0" applyFont="1" applyFill="1" applyBorder="1" applyAlignment="1">
      <alignment horizontal="left" wrapText="1" indent="1"/>
    </xf>
    <xf numFmtId="0" fontId="0" fillId="2" borderId="0" xfId="0" applyFill="1" applyBorder="1" applyAlignment="1">
      <alignment horizontal="left" vertical="top" indent="1"/>
    </xf>
    <xf numFmtId="0" fontId="0" fillId="2" borderId="0" xfId="0" applyFill="1" applyAlignment="1">
      <alignment horizontal="left" vertical="top" indent="1"/>
    </xf>
    <xf numFmtId="0" fontId="17" fillId="2" borderId="0" xfId="8" applyFill="1" applyBorder="1" applyAlignment="1">
      <alignment horizontal="left" indent="1"/>
    </xf>
    <xf numFmtId="0" fontId="0" fillId="2" borderId="0" xfId="0" applyFill="1" applyBorder="1" applyAlignment="1">
      <alignment horizontal="left" wrapText="1" indent="1"/>
    </xf>
    <xf numFmtId="0" fontId="0" fillId="2" borderId="0" xfId="0" applyFill="1" applyAlignment="1">
      <alignment horizontal="left" wrapText="1" indent="1"/>
    </xf>
    <xf numFmtId="0" fontId="1" fillId="2" borderId="0" xfId="0" applyFont="1" applyFill="1" applyAlignment="1" applyProtection="1">
      <alignment horizontal="left" vertical="center" wrapText="1" indent="1"/>
    </xf>
    <xf numFmtId="0" fontId="1" fillId="2" borderId="0" xfId="0" applyFont="1" applyFill="1" applyAlignment="1" applyProtection="1">
      <alignment vertical="center" wrapText="1"/>
    </xf>
    <xf numFmtId="0" fontId="1" fillId="2" borderId="0" xfId="0" applyFont="1" applyFill="1" applyAlignment="1" applyProtection="1">
      <alignment horizontal="right" vertical="center" wrapText="1"/>
    </xf>
    <xf numFmtId="0" fontId="0" fillId="0" borderId="0" xfId="0" applyFill="1"/>
    <xf numFmtId="0" fontId="28" fillId="0" borderId="8" xfId="0" applyFont="1" applyBorder="1" applyAlignment="1">
      <alignment horizontal="left" vertical="top" indent="1"/>
    </xf>
    <xf numFmtId="0" fontId="0" fillId="2" borderId="10" xfId="0" applyFill="1" applyBorder="1" applyAlignment="1">
      <alignment horizontal="left" vertical="center" indent="1"/>
    </xf>
    <xf numFmtId="0" fontId="24" fillId="11" borderId="8" xfId="0" applyFont="1" applyFill="1" applyBorder="1" applyAlignment="1">
      <alignment horizontal="left" vertical="center" indent="1"/>
    </xf>
    <xf numFmtId="0" fontId="24" fillId="2" borderId="8" xfId="0" applyFont="1" applyFill="1" applyBorder="1" applyAlignment="1">
      <alignment horizontal="left" vertical="center" indent="1"/>
    </xf>
    <xf numFmtId="0" fontId="24" fillId="11" borderId="9" xfId="0" applyFont="1" applyFill="1" applyBorder="1" applyAlignment="1">
      <alignment horizontal="left" vertical="center" wrapText="1" indent="1"/>
    </xf>
    <xf numFmtId="0" fontId="29" fillId="2" borderId="7" xfId="5" applyFont="1" applyFill="1" applyBorder="1" applyAlignment="1">
      <alignment horizontal="left" vertical="center" indent="1"/>
    </xf>
    <xf numFmtId="0" fontId="30" fillId="11" borderId="8" xfId="0" applyFont="1" applyFill="1" applyBorder="1" applyAlignment="1">
      <alignment horizontal="left" vertical="center" indent="1"/>
    </xf>
    <xf numFmtId="0" fontId="24" fillId="11" borderId="8" xfId="0" applyFont="1" applyFill="1" applyBorder="1" applyAlignment="1">
      <alignment horizontal="left" vertical="center" wrapText="1" indent="1"/>
    </xf>
    <xf numFmtId="0" fontId="24" fillId="2" borderId="8" xfId="0" applyFont="1" applyFill="1" applyBorder="1" applyAlignment="1">
      <alignment horizontal="left" vertical="center" wrapText="1" indent="1"/>
    </xf>
    <xf numFmtId="0" fontId="24" fillId="0" borderId="8" xfId="0" applyFont="1" applyBorder="1" applyAlignment="1">
      <alignment horizontal="left" vertical="center" indent="1"/>
    </xf>
    <xf numFmtId="0" fontId="31" fillId="11" borderId="8" xfId="5" applyFont="1" applyFill="1" applyBorder="1" applyAlignment="1">
      <alignment horizontal="left" vertical="center" indent="1"/>
    </xf>
    <xf numFmtId="0" fontId="24" fillId="0" borderId="8" xfId="0" applyFont="1" applyBorder="1" applyAlignment="1">
      <alignment horizontal="left" vertical="center" wrapText="1" indent="1"/>
    </xf>
    <xf numFmtId="0" fontId="0" fillId="2" borderId="8" xfId="0" applyFill="1" applyBorder="1" applyAlignment="1">
      <alignment horizontal="left" vertical="center" indent="1"/>
    </xf>
    <xf numFmtId="0" fontId="33" fillId="11" borderId="8" xfId="9" applyFont="1" applyFill="1" applyBorder="1" applyAlignment="1">
      <alignment horizontal="right" vertical="center" indent="1"/>
    </xf>
    <xf numFmtId="0" fontId="33" fillId="11" borderId="8" xfId="9" applyFont="1" applyFill="1" applyBorder="1" applyAlignment="1">
      <alignment horizontal="center" vertical="center"/>
    </xf>
    <xf numFmtId="9" fontId="26" fillId="3" borderId="8" xfId="21" applyFont="1" applyFill="1" applyBorder="1" applyAlignment="1">
      <alignment horizontal="center" vertical="center"/>
    </xf>
    <xf numFmtId="0" fontId="33" fillId="2" borderId="8" xfId="9" applyFont="1" applyFill="1" applyBorder="1" applyAlignment="1">
      <alignment horizontal="right" vertical="center" indent="1"/>
    </xf>
    <xf numFmtId="0" fontId="33" fillId="2" borderId="8" xfId="9" applyFont="1" applyFill="1" applyBorder="1" applyAlignment="1">
      <alignment horizontal="center" vertical="center"/>
    </xf>
    <xf numFmtId="0" fontId="26" fillId="3" borderId="11" xfId="9" applyFont="1" applyFill="1" applyBorder="1" applyAlignment="1">
      <alignment horizontal="right" vertical="center" indent="1"/>
    </xf>
    <xf numFmtId="0" fontId="26" fillId="3" borderId="11" xfId="9" applyFont="1" applyFill="1" applyBorder="1" applyAlignment="1">
      <alignment horizontal="center" vertical="center"/>
    </xf>
    <xf numFmtId="0" fontId="26" fillId="3" borderId="12" xfId="9" applyFont="1" applyFill="1" applyBorder="1" applyAlignment="1">
      <alignment horizontal="right" vertical="center" indent="1"/>
    </xf>
    <xf numFmtId="9" fontId="26" fillId="3" borderId="12" xfId="21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left" wrapText="1" indent="1"/>
    </xf>
    <xf numFmtId="0" fontId="3" fillId="2" borderId="0" xfId="0" applyFont="1" applyFill="1" applyBorder="1" applyAlignment="1">
      <alignment horizontal="left" vertical="top" indent="1"/>
    </xf>
    <xf numFmtId="0" fontId="26" fillId="2" borderId="10" xfId="9" applyFont="1" applyFill="1" applyBorder="1" applyAlignment="1">
      <alignment horizontal="left" vertical="center" indent="1"/>
    </xf>
    <xf numFmtId="0" fontId="35" fillId="2" borderId="0" xfId="9" applyFont="1" applyFill="1" applyBorder="1" applyAlignment="1">
      <alignment horizontal="left" vertical="center" indent="1"/>
    </xf>
    <xf numFmtId="0" fontId="0" fillId="2" borderId="8" xfId="0" applyFont="1" applyFill="1" applyBorder="1" applyAlignment="1">
      <alignment horizontal="center" vertical="center"/>
    </xf>
    <xf numFmtId="0" fontId="0" fillId="11" borderId="8" xfId="0" applyFont="1" applyFill="1" applyBorder="1" applyAlignment="1">
      <alignment horizontal="center" vertical="center"/>
    </xf>
  </cellXfs>
  <cellStyles count="22">
    <cellStyle name="% complete" xfId="2" xr:uid="{78FD40C4-AB53-476F-8F01-271A3A1B8A28}"/>
    <cellStyle name="Calculation" xfId="14" builtinId="22" hidden="1" customBuiltin="1"/>
    <cellStyle name="Check Cell" xfId="16" builtinId="23" hidden="1" customBuiltin="1"/>
    <cellStyle name="Explanatory Text" xfId="19" builtinId="53" hidden="1" customBuiltin="1"/>
    <cellStyle name="Followed Hyperlink" xfId="6" builtinId="9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hidden="1"/>
    <cellStyle name="Hyperlink" xfId="5" builtinId="8" customBuiltin="1"/>
    <cellStyle name="Input" xfId="12" builtinId="20" hidden="1"/>
    <cellStyle name="Linked Cell" xfId="15" builtinId="24" hidden="1"/>
    <cellStyle name="Normal" xfId="0" builtinId="0"/>
    <cellStyle name="Note" xfId="18" builtinId="10" hidden="1"/>
    <cellStyle name="Output" xfId="13" builtinId="21" hidden="1"/>
    <cellStyle name="Percent" xfId="21" builtinId="5"/>
    <cellStyle name="Planned week legend" xfId="3" xr:uid="{F8146387-3352-4DC9-93CA-F6F23B8C642C}"/>
    <cellStyle name="Title" xfId="7" builtinId="15" customBuiltin="1"/>
    <cellStyle name="Total" xfId="20" builtinId="25" hidden="1"/>
    <cellStyle name="Warning Text" xfId="17" builtinId="11" hidden="1"/>
    <cellStyle name="Week Highlight" xfId="4" xr:uid="{DE25CAA7-E668-4CD7-990F-713CC47AEDAF}"/>
    <cellStyle name="zHiddenText" xfId="1" xr:uid="{3EFD201F-795A-4012-9400-EB7652F8A78C}"/>
  </cellStyles>
  <dxfs count="0"/>
  <tableStyles count="0" defaultTableStyle="TableStyleMedium2" defaultPivotStyle="PivotStyleLight16"/>
  <colors>
    <mruColors>
      <color rgb="FF53565A"/>
      <color rgb="FFF0E9F0"/>
      <color rgb="FFC1A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8572500</xdr:colOff>
      <xdr:row>0</xdr:row>
      <xdr:rowOff>95250</xdr:rowOff>
    </xdr:from>
    <xdr:to>
      <xdr:col>2</xdr:col>
      <xdr:colOff>8459</xdr:colOff>
      <xdr:row>0</xdr:row>
      <xdr:rowOff>868363</xdr:rowOff>
    </xdr:to>
    <xdr:pic>
      <xdr:nvPicPr>
        <xdr:cNvPr id="2" name="Picture 1" descr="Victorian Public Sector Commission logo">
          <a:extLst>
            <a:ext uri="{FF2B5EF4-FFF2-40B4-BE49-F238E27FC236}">
              <a16:creationId xmlns:a16="http://schemas.microsoft.com/office/drawing/2014/main" id="{F86A8EB1-C66B-4423-98DE-B6CE1243FB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781" b="27681"/>
        <a:stretch/>
      </xdr:blipFill>
      <xdr:spPr>
        <a:xfrm>
          <a:off x="8572500" y="95250"/>
          <a:ext cx="1861072" cy="773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PSC">
  <a:themeElements>
    <a:clrScheme name="VPSC">
      <a:dk1>
        <a:srgbClr val="000000"/>
      </a:dk1>
      <a:lt1>
        <a:srgbClr val="FFFFFF"/>
      </a:lt1>
      <a:dk2>
        <a:srgbClr val="00573F"/>
      </a:dk2>
      <a:lt2>
        <a:srgbClr val="FFFFFF"/>
      </a:lt2>
      <a:accent1>
        <a:srgbClr val="007B4B"/>
      </a:accent1>
      <a:accent2>
        <a:srgbClr val="78BE20"/>
      </a:accent2>
      <a:accent3>
        <a:srgbClr val="642667"/>
      </a:accent3>
      <a:accent4>
        <a:srgbClr val="00B2A9"/>
      </a:accent4>
      <a:accent5>
        <a:srgbClr val="004C97"/>
      </a:accent5>
      <a:accent6>
        <a:srgbClr val="201547"/>
      </a:accent6>
      <a:hlink>
        <a:srgbClr val="00573F"/>
      </a:hlink>
      <a:folHlink>
        <a:srgbClr val="642667"/>
      </a:folHlink>
    </a:clrScheme>
    <a:fontScheme name="VPSC">
      <a:majorFont>
        <a:latin typeface="VIC SemiBold"/>
        <a:ea typeface=""/>
        <a:cs typeface=""/>
      </a:majorFont>
      <a:minorFont>
        <a:latin typeface="V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vpsc.vic.gov.au/women-on-paid-boards-commitment-march-2017-update/" TargetMode="External"/><Relationship Id="rId1" Type="http://schemas.openxmlformats.org/officeDocument/2006/relationships/hyperlink" Target="https://www.legislation.vic.gov.au/in-force/acts/public-administration-act-2004/078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DDA1-C34F-4DC3-82B3-D32A6E2DFD3D}">
  <dimension ref="A1:I159"/>
  <sheetViews>
    <sheetView tabSelected="1" zoomScale="115" zoomScaleNormal="115" workbookViewId="0">
      <selection activeCell="B73" sqref="B73"/>
    </sheetView>
  </sheetViews>
  <sheetFormatPr defaultColWidth="8.796875" defaultRowHeight="15.75" x14ac:dyDescent="0.3"/>
  <cols>
    <col min="1" max="1" width="100.69921875" style="1" customWidth="1"/>
    <col min="2" max="2" width="8.796875" style="1"/>
    <col min="3" max="3" width="50.69921875" style="1" customWidth="1"/>
    <col min="4" max="4" width="8.796875" style="1"/>
    <col min="5" max="5" width="50.69921875" style="1" customWidth="1"/>
    <col min="6" max="16384" width="8.796875" style="1"/>
  </cols>
  <sheetData>
    <row r="1" spans="1:9" s="32" customFormat="1" ht="80.099999999999994" customHeight="1" x14ac:dyDescent="0.3">
      <c r="A1" s="31" t="s">
        <v>76</v>
      </c>
      <c r="B1" s="33"/>
    </row>
    <row r="2" spans="1:9" s="8" customFormat="1" ht="50.1" customHeight="1" x14ac:dyDescent="0.45">
      <c r="A2" s="3" t="s">
        <v>5</v>
      </c>
      <c r="B2" s="28"/>
      <c r="C2" s="28"/>
      <c r="D2" s="28"/>
      <c r="E2" s="28"/>
      <c r="F2" s="28"/>
      <c r="G2" s="28"/>
      <c r="H2" s="28"/>
      <c r="I2" s="28"/>
    </row>
    <row r="3" spans="1:9" s="22" customFormat="1" ht="39.950000000000003" customHeight="1" x14ac:dyDescent="0.4">
      <c r="A3" s="19" t="s">
        <v>0</v>
      </c>
      <c r="B3" s="20"/>
      <c r="C3" s="19"/>
      <c r="D3" s="20"/>
      <c r="E3" s="19"/>
      <c r="F3" s="21"/>
      <c r="G3" s="21"/>
      <c r="H3" s="21"/>
      <c r="I3" s="21"/>
    </row>
    <row r="4" spans="1:9" s="23" customFormat="1" ht="60" customHeight="1" x14ac:dyDescent="0.3">
      <c r="A4" s="25" t="s">
        <v>77</v>
      </c>
      <c r="B4" s="29"/>
      <c r="C4" s="25"/>
      <c r="D4" s="29"/>
      <c r="E4" s="25"/>
      <c r="F4" s="30"/>
      <c r="G4" s="30"/>
      <c r="H4" s="30"/>
      <c r="I4" s="30"/>
    </row>
    <row r="5" spans="1:9" s="23" customFormat="1" ht="39.950000000000003" customHeight="1" x14ac:dyDescent="0.4">
      <c r="A5" s="19" t="s">
        <v>1</v>
      </c>
      <c r="B5" s="8"/>
      <c r="C5" s="18"/>
      <c r="D5" s="8"/>
      <c r="E5" s="18"/>
    </row>
    <row r="6" spans="1:9" s="8" customFormat="1" ht="200.1" customHeight="1" x14ac:dyDescent="0.3">
      <c r="A6" s="57" t="s">
        <v>79</v>
      </c>
      <c r="C6" s="18"/>
      <c r="E6" s="18"/>
    </row>
    <row r="7" spans="1:9" s="8" customFormat="1" ht="50.1" customHeight="1" x14ac:dyDescent="0.45">
      <c r="A7" s="3" t="s">
        <v>78</v>
      </c>
      <c r="B7" s="28"/>
      <c r="C7" s="28"/>
      <c r="D7" s="28"/>
      <c r="E7" s="28"/>
      <c r="F7" s="28"/>
      <c r="G7" s="28"/>
      <c r="H7" s="28"/>
      <c r="I7" s="28"/>
    </row>
    <row r="8" spans="1:9" s="4" customFormat="1" ht="30" customHeight="1" x14ac:dyDescent="0.3">
      <c r="A8" s="9" t="s">
        <v>82</v>
      </c>
      <c r="B8" s="11" t="s">
        <v>2</v>
      </c>
      <c r="C8" s="5"/>
      <c r="D8" s="6"/>
      <c r="E8" s="5"/>
      <c r="F8" s="6"/>
      <c r="G8" s="6"/>
      <c r="H8" s="6"/>
      <c r="I8" s="6"/>
    </row>
    <row r="9" spans="1:9" s="2" customFormat="1" ht="20.100000000000001" customHeight="1" x14ac:dyDescent="0.3">
      <c r="A9" s="39" t="s">
        <v>6</v>
      </c>
      <c r="B9" s="15"/>
      <c r="C9" s="7"/>
    </row>
    <row r="10" spans="1:9" s="2" customFormat="1" ht="20.100000000000001" customHeight="1" x14ac:dyDescent="0.3">
      <c r="A10" s="40" t="s">
        <v>67</v>
      </c>
      <c r="B10" s="61">
        <v>0</v>
      </c>
      <c r="C10" s="7"/>
    </row>
    <row r="11" spans="1:9" s="2" customFormat="1" ht="20.100000000000001" customHeight="1" x14ac:dyDescent="0.3">
      <c r="A11" s="41" t="s">
        <v>7</v>
      </c>
      <c r="B11" s="62">
        <v>0</v>
      </c>
      <c r="C11" s="7"/>
    </row>
    <row r="12" spans="1:9" s="2" customFormat="1" ht="20.100000000000001" customHeight="1" x14ac:dyDescent="0.3">
      <c r="A12" s="38" t="s">
        <v>8</v>
      </c>
      <c r="B12" s="61">
        <v>0</v>
      </c>
      <c r="C12" s="7"/>
    </row>
    <row r="13" spans="1:9" s="2" customFormat="1" ht="29.65" customHeight="1" x14ac:dyDescent="0.3">
      <c r="A13" s="42" t="s">
        <v>68</v>
      </c>
      <c r="B13" s="62">
        <v>0</v>
      </c>
      <c r="C13" s="7"/>
    </row>
    <row r="14" spans="1:9" s="2" customFormat="1" ht="20.100000000000001" customHeight="1" x14ac:dyDescent="0.3">
      <c r="A14" s="43" t="s">
        <v>9</v>
      </c>
      <c r="B14" s="61">
        <v>0</v>
      </c>
      <c r="C14" s="7"/>
    </row>
    <row r="15" spans="1:9" s="4" customFormat="1" ht="30" customHeight="1" x14ac:dyDescent="0.3">
      <c r="A15" s="48" t="s">
        <v>4</v>
      </c>
      <c r="B15" s="49">
        <f>SUM(B10:B14)</f>
        <v>0</v>
      </c>
      <c r="C15" s="5"/>
      <c r="D15" s="6"/>
      <c r="E15" s="5"/>
      <c r="F15" s="6"/>
      <c r="G15" s="6"/>
      <c r="H15" s="6"/>
      <c r="I15" s="6"/>
    </row>
    <row r="16" spans="1:9" s="4" customFormat="1" ht="30" customHeight="1" x14ac:dyDescent="0.3">
      <c r="A16" s="10" t="s">
        <v>75</v>
      </c>
      <c r="B16" s="50">
        <f>B15/20</f>
        <v>0</v>
      </c>
      <c r="C16" s="60" t="str">
        <f>IF(B16&lt;50%,"Priority areas for improvements","")</f>
        <v>Priority areas for improvements</v>
      </c>
      <c r="D16" s="6"/>
      <c r="E16" s="5"/>
      <c r="F16" s="6"/>
      <c r="G16" s="6"/>
      <c r="H16" s="6"/>
      <c r="I16" s="6"/>
    </row>
    <row r="17" spans="1:9" s="27" customFormat="1" ht="50.1" customHeight="1" x14ac:dyDescent="0.3">
      <c r="A17" s="58" t="s">
        <v>74</v>
      </c>
      <c r="B17" s="26"/>
      <c r="C17" s="26"/>
    </row>
    <row r="18" spans="1:9" s="4" customFormat="1" ht="30" customHeight="1" x14ac:dyDescent="0.3">
      <c r="A18" s="9" t="s">
        <v>10</v>
      </c>
      <c r="B18" s="11" t="s">
        <v>2</v>
      </c>
      <c r="C18" s="5"/>
      <c r="D18" s="6"/>
      <c r="E18" s="5"/>
      <c r="F18" s="6"/>
      <c r="G18" s="6"/>
      <c r="H18" s="6"/>
      <c r="I18" s="6"/>
    </row>
    <row r="19" spans="1:9" s="2" customFormat="1" ht="20.100000000000001" customHeight="1" x14ac:dyDescent="0.3">
      <c r="A19" s="42" t="s">
        <v>11</v>
      </c>
      <c r="B19" s="17">
        <v>0</v>
      </c>
      <c r="C19" s="7"/>
    </row>
    <row r="20" spans="1:9" s="2" customFormat="1" ht="20.100000000000001" customHeight="1" x14ac:dyDescent="0.3">
      <c r="A20" s="43" t="s">
        <v>80</v>
      </c>
      <c r="B20" s="16">
        <v>0</v>
      </c>
      <c r="C20" s="7"/>
    </row>
    <row r="21" spans="1:9" s="2" customFormat="1" ht="20.100000000000001" customHeight="1" x14ac:dyDescent="0.3">
      <c r="A21" s="42" t="s">
        <v>12</v>
      </c>
      <c r="B21" s="14">
        <v>0</v>
      </c>
      <c r="C21" s="7"/>
    </row>
    <row r="22" spans="1:9" s="4" customFormat="1" ht="30" customHeight="1" x14ac:dyDescent="0.3">
      <c r="A22" s="51" t="s">
        <v>4</v>
      </c>
      <c r="B22" s="52">
        <f>SUM(B19:B21)</f>
        <v>0</v>
      </c>
      <c r="C22" s="5"/>
      <c r="D22" s="6"/>
      <c r="E22" s="5"/>
      <c r="F22" s="6"/>
      <c r="G22" s="6"/>
      <c r="H22" s="6"/>
      <c r="I22" s="6"/>
    </row>
    <row r="23" spans="1:9" s="4" customFormat="1" ht="30" customHeight="1" x14ac:dyDescent="0.3">
      <c r="A23" s="10" t="s">
        <v>75</v>
      </c>
      <c r="B23" s="50">
        <f>B22/12</f>
        <v>0</v>
      </c>
      <c r="C23" s="60" t="str">
        <f>IF(B23&lt;50%,"Priority areas for improvements","")</f>
        <v>Priority areas for improvements</v>
      </c>
      <c r="D23" s="6"/>
      <c r="E23" s="5"/>
      <c r="F23" s="6"/>
      <c r="G23" s="6"/>
      <c r="H23" s="6"/>
      <c r="I23" s="6"/>
    </row>
    <row r="24" spans="1:9" s="27" customFormat="1" ht="50.1" customHeight="1" x14ac:dyDescent="0.3">
      <c r="A24" s="58" t="s">
        <v>74</v>
      </c>
      <c r="B24" s="26"/>
      <c r="C24" s="26"/>
    </row>
    <row r="25" spans="1:9" s="4" customFormat="1" ht="30" customHeight="1" x14ac:dyDescent="0.3">
      <c r="A25" s="9" t="s">
        <v>3</v>
      </c>
      <c r="B25" s="11" t="s">
        <v>2</v>
      </c>
      <c r="C25" s="5"/>
      <c r="D25" s="6"/>
      <c r="E25" s="5"/>
      <c r="F25" s="6"/>
      <c r="G25" s="6"/>
      <c r="H25" s="6"/>
      <c r="I25" s="6"/>
    </row>
    <row r="26" spans="1:9" s="2" customFormat="1" ht="20.100000000000001" customHeight="1" x14ac:dyDescent="0.3">
      <c r="A26" s="42" t="s">
        <v>13</v>
      </c>
      <c r="B26" s="14">
        <v>0</v>
      </c>
      <c r="C26" s="7"/>
    </row>
    <row r="27" spans="1:9" s="2" customFormat="1" ht="20.100000000000001" customHeight="1" x14ac:dyDescent="0.3">
      <c r="A27" s="43" t="s">
        <v>14</v>
      </c>
      <c r="B27" s="16">
        <v>0</v>
      </c>
      <c r="C27" s="7"/>
    </row>
    <row r="28" spans="1:9" s="2" customFormat="1" ht="39.950000000000003" customHeight="1" x14ac:dyDescent="0.3">
      <c r="A28" s="42" t="s">
        <v>15</v>
      </c>
      <c r="B28" s="14">
        <v>0</v>
      </c>
      <c r="C28" s="7"/>
    </row>
    <row r="29" spans="1:9" s="2" customFormat="1" ht="20.100000000000001" customHeight="1" x14ac:dyDescent="0.3">
      <c r="A29" s="43" t="s">
        <v>16</v>
      </c>
      <c r="B29" s="16">
        <v>0</v>
      </c>
      <c r="C29" s="7"/>
    </row>
    <row r="30" spans="1:9" s="2" customFormat="1" ht="20.100000000000001" customHeight="1" x14ac:dyDescent="0.3">
      <c r="A30" s="42" t="s">
        <v>17</v>
      </c>
      <c r="B30" s="14">
        <v>0</v>
      </c>
      <c r="C30" s="7"/>
    </row>
    <row r="31" spans="1:9" s="4" customFormat="1" ht="30" customHeight="1" x14ac:dyDescent="0.3">
      <c r="A31" s="51" t="s">
        <v>4</v>
      </c>
      <c r="B31" s="52">
        <f>SUM(B26:B30)</f>
        <v>0</v>
      </c>
      <c r="C31" s="5"/>
      <c r="D31" s="6"/>
      <c r="E31" s="5"/>
      <c r="F31" s="6"/>
      <c r="G31" s="6"/>
      <c r="H31" s="6"/>
      <c r="I31" s="6"/>
    </row>
    <row r="32" spans="1:9" s="4" customFormat="1" ht="30" customHeight="1" x14ac:dyDescent="0.3">
      <c r="A32" s="10" t="s">
        <v>75</v>
      </c>
      <c r="B32" s="50">
        <f>B31/20</f>
        <v>0</v>
      </c>
      <c r="C32" s="60" t="str">
        <f>IF(B32&lt;50%,"Priority areas for improvements","")</f>
        <v>Priority areas for improvements</v>
      </c>
      <c r="D32" s="6"/>
      <c r="E32" s="5"/>
      <c r="F32" s="6"/>
      <c r="G32" s="6"/>
      <c r="H32" s="6"/>
      <c r="I32" s="6"/>
    </row>
    <row r="33" spans="1:9" s="27" customFormat="1" ht="50.1" customHeight="1" x14ac:dyDescent="0.3">
      <c r="A33" s="58" t="s">
        <v>74</v>
      </c>
      <c r="B33" s="26"/>
      <c r="C33" s="26"/>
    </row>
    <row r="34" spans="1:9" s="4" customFormat="1" ht="30" customHeight="1" x14ac:dyDescent="0.3">
      <c r="A34" s="9" t="s">
        <v>18</v>
      </c>
      <c r="B34" s="11" t="s">
        <v>2</v>
      </c>
      <c r="C34" s="5"/>
      <c r="D34" s="6"/>
      <c r="E34" s="5"/>
      <c r="F34" s="6"/>
      <c r="G34" s="6"/>
      <c r="H34" s="6"/>
      <c r="I34" s="6"/>
    </row>
    <row r="35" spans="1:9" s="2" customFormat="1" ht="20.100000000000001" customHeight="1" x14ac:dyDescent="0.3">
      <c r="A35" s="37" t="s">
        <v>19</v>
      </c>
      <c r="B35" s="17">
        <v>0</v>
      </c>
      <c r="C35" s="7"/>
    </row>
    <row r="36" spans="1:9" s="2" customFormat="1" ht="20.100000000000001" customHeight="1" x14ac:dyDescent="0.3">
      <c r="A36" s="44" t="s">
        <v>20</v>
      </c>
      <c r="B36" s="16">
        <v>0</v>
      </c>
      <c r="C36" s="7"/>
    </row>
    <row r="37" spans="1:9" s="2" customFormat="1" ht="20.100000000000001" customHeight="1" x14ac:dyDescent="0.3">
      <c r="A37" s="37" t="s">
        <v>21</v>
      </c>
      <c r="B37" s="14">
        <v>0</v>
      </c>
      <c r="C37" s="7"/>
    </row>
    <row r="38" spans="1:9" s="4" customFormat="1" ht="30" customHeight="1" x14ac:dyDescent="0.3">
      <c r="A38" s="51" t="s">
        <v>4</v>
      </c>
      <c r="B38" s="52">
        <f>SUM(B35:B37)</f>
        <v>0</v>
      </c>
      <c r="C38" s="5"/>
      <c r="D38" s="6"/>
      <c r="E38" s="5"/>
      <c r="F38" s="6"/>
      <c r="G38" s="6"/>
      <c r="H38" s="6"/>
      <c r="I38" s="6"/>
    </row>
    <row r="39" spans="1:9" s="4" customFormat="1" ht="30" customHeight="1" x14ac:dyDescent="0.3">
      <c r="A39" s="10" t="s">
        <v>75</v>
      </c>
      <c r="B39" s="50">
        <f>B38/12</f>
        <v>0</v>
      </c>
      <c r="C39" s="60" t="str">
        <f>IF(B39&lt;50%,"Priority areas for improvements","")</f>
        <v>Priority areas for improvements</v>
      </c>
      <c r="D39" s="6"/>
      <c r="E39" s="5"/>
      <c r="F39" s="6"/>
      <c r="G39" s="6"/>
      <c r="H39" s="6"/>
      <c r="I39" s="6"/>
    </row>
    <row r="40" spans="1:9" s="27" customFormat="1" ht="50.1" customHeight="1" x14ac:dyDescent="0.3">
      <c r="A40" s="58" t="s">
        <v>74</v>
      </c>
      <c r="B40" s="26"/>
      <c r="C40" s="26"/>
    </row>
    <row r="41" spans="1:9" s="4" customFormat="1" ht="30" customHeight="1" x14ac:dyDescent="0.3">
      <c r="A41" s="9" t="s">
        <v>22</v>
      </c>
      <c r="B41" s="11" t="s">
        <v>2</v>
      </c>
      <c r="C41" s="5"/>
      <c r="D41" s="6"/>
      <c r="E41" s="5"/>
      <c r="F41" s="6"/>
      <c r="G41" s="6"/>
      <c r="H41" s="6"/>
      <c r="I41" s="6"/>
    </row>
    <row r="42" spans="1:9" s="2" customFormat="1" ht="20.100000000000001" customHeight="1" x14ac:dyDescent="0.3">
      <c r="A42" s="37" t="s">
        <v>23</v>
      </c>
      <c r="B42" s="14">
        <v>0</v>
      </c>
      <c r="C42" s="7"/>
    </row>
    <row r="43" spans="1:9" s="2" customFormat="1" ht="20.100000000000001" customHeight="1" x14ac:dyDescent="0.3">
      <c r="A43" s="44" t="s">
        <v>24</v>
      </c>
      <c r="B43" s="16">
        <v>0</v>
      </c>
      <c r="C43" s="7"/>
    </row>
    <row r="44" spans="1:9" s="2" customFormat="1" ht="20.100000000000001" customHeight="1" x14ac:dyDescent="0.3">
      <c r="A44" s="37" t="s">
        <v>25</v>
      </c>
      <c r="B44" s="14">
        <v>0</v>
      </c>
      <c r="C44" s="7"/>
    </row>
    <row r="45" spans="1:9" s="2" customFormat="1" ht="20.100000000000001" customHeight="1" x14ac:dyDescent="0.3">
      <c r="A45" s="44" t="s">
        <v>26</v>
      </c>
      <c r="B45" s="16">
        <v>0</v>
      </c>
      <c r="C45" s="7"/>
    </row>
    <row r="46" spans="1:9" s="2" customFormat="1" ht="20.100000000000001" customHeight="1" x14ac:dyDescent="0.3">
      <c r="A46" s="37" t="s">
        <v>27</v>
      </c>
      <c r="B46" s="14">
        <v>0</v>
      </c>
      <c r="C46" s="7"/>
    </row>
    <row r="47" spans="1:9" s="4" customFormat="1" ht="30" customHeight="1" x14ac:dyDescent="0.3">
      <c r="A47" s="51" t="s">
        <v>4</v>
      </c>
      <c r="B47" s="52">
        <f>SUM(B42:B46)</f>
        <v>0</v>
      </c>
      <c r="C47" s="5"/>
      <c r="D47" s="6"/>
      <c r="E47" s="5"/>
      <c r="F47" s="6"/>
      <c r="G47" s="6"/>
      <c r="H47" s="6"/>
      <c r="I47" s="6"/>
    </row>
    <row r="48" spans="1:9" s="4" customFormat="1" ht="30" customHeight="1" x14ac:dyDescent="0.3">
      <c r="A48" s="10" t="s">
        <v>75</v>
      </c>
      <c r="B48" s="50">
        <f>B47/20</f>
        <v>0</v>
      </c>
      <c r="C48" s="60" t="str">
        <f>IF(B48&lt;50%,"Priority areas for improvements","")</f>
        <v>Priority areas for improvements</v>
      </c>
      <c r="D48" s="6"/>
      <c r="E48" s="5"/>
      <c r="F48" s="6"/>
      <c r="G48" s="6"/>
      <c r="H48" s="6"/>
      <c r="I48" s="6"/>
    </row>
    <row r="49" spans="1:9" s="27" customFormat="1" ht="50.1" customHeight="1" x14ac:dyDescent="0.3">
      <c r="A49" s="58" t="s">
        <v>74</v>
      </c>
      <c r="B49" s="26"/>
      <c r="C49" s="26"/>
    </row>
    <row r="50" spans="1:9" s="4" customFormat="1" ht="30" customHeight="1" x14ac:dyDescent="0.3">
      <c r="A50" s="9" t="s">
        <v>28</v>
      </c>
      <c r="B50" s="11" t="s">
        <v>2</v>
      </c>
      <c r="C50" s="5"/>
      <c r="D50" s="6"/>
      <c r="E50" s="5"/>
      <c r="F50" s="6"/>
      <c r="G50" s="6"/>
      <c r="H50" s="6"/>
      <c r="I50" s="6"/>
    </row>
    <row r="51" spans="1:9" s="2" customFormat="1" ht="20.100000000000001" customHeight="1" x14ac:dyDescent="0.3">
      <c r="A51" s="37" t="s">
        <v>29</v>
      </c>
      <c r="B51" s="14">
        <v>0</v>
      </c>
      <c r="C51" s="7"/>
    </row>
    <row r="52" spans="1:9" s="2" customFormat="1" ht="20.100000000000001" customHeight="1" x14ac:dyDescent="0.3">
      <c r="A52" s="44" t="s">
        <v>30</v>
      </c>
      <c r="B52" s="16">
        <v>0</v>
      </c>
      <c r="C52" s="7"/>
    </row>
    <row r="53" spans="1:9" s="2" customFormat="1" ht="20.100000000000001" customHeight="1" x14ac:dyDescent="0.3">
      <c r="A53" s="37" t="s">
        <v>31</v>
      </c>
      <c r="B53" s="14">
        <v>0</v>
      </c>
      <c r="C53" s="7"/>
    </row>
    <row r="54" spans="1:9" s="2" customFormat="1" ht="20.100000000000001" customHeight="1" x14ac:dyDescent="0.3">
      <c r="A54" s="44" t="s">
        <v>32</v>
      </c>
      <c r="B54" s="16">
        <v>0</v>
      </c>
      <c r="C54" s="7"/>
    </row>
    <row r="55" spans="1:9" s="4" customFormat="1" ht="30" customHeight="1" x14ac:dyDescent="0.3">
      <c r="A55" s="48" t="s">
        <v>4</v>
      </c>
      <c r="B55" s="49">
        <f>SUM(B51:B54)</f>
        <v>0</v>
      </c>
      <c r="C55" s="5"/>
      <c r="D55" s="6"/>
      <c r="E55" s="5"/>
      <c r="F55" s="6"/>
      <c r="G55" s="6"/>
      <c r="H55" s="6"/>
      <c r="I55" s="6"/>
    </row>
    <row r="56" spans="1:9" s="4" customFormat="1" ht="30" customHeight="1" x14ac:dyDescent="0.3">
      <c r="A56" s="10" t="s">
        <v>75</v>
      </c>
      <c r="B56" s="50">
        <f>B55/16</f>
        <v>0</v>
      </c>
      <c r="C56" s="60" t="str">
        <f>IF(B56&lt;50%,"Priority areas for improvements","")</f>
        <v>Priority areas for improvements</v>
      </c>
      <c r="D56" s="6"/>
      <c r="E56" s="5"/>
      <c r="F56" s="6"/>
      <c r="G56" s="6"/>
      <c r="H56" s="6"/>
      <c r="I56" s="6"/>
    </row>
    <row r="57" spans="1:9" s="27" customFormat="1" ht="50.1" customHeight="1" x14ac:dyDescent="0.3">
      <c r="A57" s="58" t="s">
        <v>74</v>
      </c>
      <c r="B57" s="26"/>
      <c r="C57" s="26"/>
    </row>
    <row r="58" spans="1:9" s="4" customFormat="1" ht="30" customHeight="1" x14ac:dyDescent="0.3">
      <c r="A58" s="9" t="s">
        <v>33</v>
      </c>
      <c r="B58" s="11" t="s">
        <v>2</v>
      </c>
      <c r="C58" s="5"/>
      <c r="D58" s="6"/>
      <c r="E58" s="5"/>
      <c r="F58" s="6"/>
      <c r="G58" s="6"/>
      <c r="H58" s="6"/>
      <c r="I58" s="6"/>
    </row>
    <row r="59" spans="1:9" s="2" customFormat="1" ht="20.100000000000001" customHeight="1" x14ac:dyDescent="0.3">
      <c r="A59" s="37" t="s">
        <v>34</v>
      </c>
      <c r="B59" s="14">
        <v>0</v>
      </c>
      <c r="C59" s="7"/>
    </row>
    <row r="60" spans="1:9" s="2" customFormat="1" ht="20.100000000000001" customHeight="1" x14ac:dyDescent="0.3">
      <c r="A60" s="44" t="s">
        <v>35</v>
      </c>
      <c r="B60" s="16">
        <v>0</v>
      </c>
      <c r="C60" s="7"/>
    </row>
    <row r="61" spans="1:9" s="2" customFormat="1" ht="20.100000000000001" customHeight="1" x14ac:dyDescent="0.3">
      <c r="A61" s="37" t="s">
        <v>83</v>
      </c>
      <c r="B61" s="14">
        <v>0</v>
      </c>
      <c r="C61" s="7"/>
    </row>
    <row r="62" spans="1:9" s="2" customFormat="1" ht="20.100000000000001" customHeight="1" x14ac:dyDescent="0.3">
      <c r="A62" s="44" t="s">
        <v>84</v>
      </c>
      <c r="B62" s="16">
        <v>0</v>
      </c>
      <c r="C62" s="7"/>
    </row>
    <row r="63" spans="1:9" s="2" customFormat="1" ht="20.100000000000001" customHeight="1" x14ac:dyDescent="0.3">
      <c r="A63" s="37" t="s">
        <v>36</v>
      </c>
      <c r="B63" s="14">
        <v>0</v>
      </c>
      <c r="C63" s="7"/>
    </row>
    <row r="64" spans="1:9" s="4" customFormat="1" ht="30" customHeight="1" x14ac:dyDescent="0.3">
      <c r="A64" s="51" t="s">
        <v>4</v>
      </c>
      <c r="B64" s="52">
        <f>SUM(B59:B63)</f>
        <v>0</v>
      </c>
      <c r="C64" s="5"/>
      <c r="D64" s="6"/>
      <c r="E64" s="5"/>
      <c r="F64" s="6"/>
      <c r="G64" s="6"/>
      <c r="H64" s="6"/>
      <c r="I64" s="6"/>
    </row>
    <row r="65" spans="1:9" s="4" customFormat="1" ht="30" customHeight="1" x14ac:dyDescent="0.3">
      <c r="A65" s="10" t="s">
        <v>75</v>
      </c>
      <c r="B65" s="50">
        <f>B64/20</f>
        <v>0</v>
      </c>
      <c r="C65" s="60" t="str">
        <f>IF(B65&lt;50%,"Priority areas for improvements","")</f>
        <v>Priority areas for improvements</v>
      </c>
      <c r="D65" s="6"/>
      <c r="E65" s="5"/>
      <c r="F65" s="6"/>
      <c r="G65" s="6"/>
      <c r="H65" s="6"/>
      <c r="I65" s="6"/>
    </row>
    <row r="66" spans="1:9" s="27" customFormat="1" ht="50.1" customHeight="1" x14ac:dyDescent="0.3">
      <c r="A66" s="58" t="s">
        <v>74</v>
      </c>
      <c r="B66" s="26"/>
      <c r="C66" s="26"/>
    </row>
    <row r="67" spans="1:9" s="4" customFormat="1" ht="30" customHeight="1" x14ac:dyDescent="0.3">
      <c r="A67" s="9" t="s">
        <v>37</v>
      </c>
      <c r="B67" s="11" t="s">
        <v>2</v>
      </c>
      <c r="C67" s="5"/>
      <c r="D67" s="6"/>
      <c r="E67" s="5"/>
      <c r="F67" s="6"/>
      <c r="G67" s="6"/>
      <c r="H67" s="6"/>
      <c r="I67" s="6"/>
    </row>
    <row r="68" spans="1:9" s="2" customFormat="1" ht="20.100000000000001" customHeight="1" x14ac:dyDescent="0.3">
      <c r="A68" s="45" t="s">
        <v>69</v>
      </c>
      <c r="B68" s="14">
        <v>0</v>
      </c>
      <c r="C68" s="7"/>
    </row>
    <row r="69" spans="1:9" s="2" customFormat="1" ht="39.950000000000003" customHeight="1" x14ac:dyDescent="0.3">
      <c r="A69" s="46" t="s">
        <v>38</v>
      </c>
      <c r="B69" s="16">
        <v>0</v>
      </c>
      <c r="C69" s="7"/>
    </row>
    <row r="70" spans="1:9" s="2" customFormat="1" ht="20.100000000000001" customHeight="1" x14ac:dyDescent="0.3">
      <c r="A70" s="37" t="s">
        <v>39</v>
      </c>
      <c r="B70" s="14">
        <v>0</v>
      </c>
      <c r="C70" s="7"/>
    </row>
    <row r="71" spans="1:9" s="2" customFormat="1" ht="20.100000000000001" customHeight="1" x14ac:dyDescent="0.3">
      <c r="A71" s="44" t="s">
        <v>40</v>
      </c>
      <c r="B71" s="16">
        <v>0</v>
      </c>
      <c r="C71" s="7"/>
    </row>
    <row r="72" spans="1:9" s="4" customFormat="1" ht="30" customHeight="1" x14ac:dyDescent="0.3">
      <c r="A72" s="48" t="s">
        <v>4</v>
      </c>
      <c r="B72" s="49">
        <f>SUM(B68:B71)</f>
        <v>0</v>
      </c>
      <c r="C72" s="5"/>
      <c r="D72" s="6"/>
      <c r="E72" s="5"/>
      <c r="F72" s="6"/>
      <c r="G72" s="6"/>
      <c r="H72" s="6"/>
      <c r="I72" s="6"/>
    </row>
    <row r="73" spans="1:9" s="4" customFormat="1" ht="30" customHeight="1" x14ac:dyDescent="0.3">
      <c r="A73" s="10" t="s">
        <v>75</v>
      </c>
      <c r="B73" s="50">
        <f>B72/16</f>
        <v>0</v>
      </c>
      <c r="C73" s="60" t="str">
        <f>IF(B73&lt;50%,"Priority areas for improvements","")</f>
        <v>Priority areas for improvements</v>
      </c>
      <c r="D73" s="6"/>
      <c r="E73" s="5"/>
      <c r="F73" s="6"/>
      <c r="G73" s="6"/>
      <c r="H73" s="6"/>
      <c r="I73" s="6"/>
    </row>
    <row r="74" spans="1:9" s="27" customFormat="1" ht="50.1" customHeight="1" x14ac:dyDescent="0.3">
      <c r="A74" s="58" t="s">
        <v>74</v>
      </c>
      <c r="B74" s="26"/>
      <c r="C74" s="26"/>
    </row>
    <row r="75" spans="1:9" s="4" customFormat="1" ht="30" customHeight="1" x14ac:dyDescent="0.3">
      <c r="A75" s="9" t="s">
        <v>41</v>
      </c>
      <c r="B75" s="11" t="s">
        <v>2</v>
      </c>
      <c r="C75" s="5"/>
      <c r="D75" s="6"/>
      <c r="E75" s="5"/>
      <c r="F75" s="6"/>
      <c r="G75" s="6"/>
      <c r="H75" s="6"/>
      <c r="I75" s="6"/>
    </row>
    <row r="76" spans="1:9" s="2" customFormat="1" ht="20.100000000000001" customHeight="1" x14ac:dyDescent="0.3">
      <c r="A76" s="37" t="s">
        <v>42</v>
      </c>
      <c r="B76" s="14">
        <v>0</v>
      </c>
      <c r="C76" s="7"/>
    </row>
    <row r="77" spans="1:9" s="2" customFormat="1" ht="20.100000000000001" customHeight="1" x14ac:dyDescent="0.3">
      <c r="A77" s="44" t="s">
        <v>43</v>
      </c>
      <c r="B77" s="16">
        <v>0</v>
      </c>
      <c r="C77" s="7"/>
    </row>
    <row r="78" spans="1:9" s="2" customFormat="1" ht="20.100000000000001" customHeight="1" x14ac:dyDescent="0.3">
      <c r="A78" s="37" t="s">
        <v>44</v>
      </c>
      <c r="B78" s="14">
        <v>0</v>
      </c>
      <c r="C78" s="7"/>
    </row>
    <row r="79" spans="1:9" s="2" customFormat="1" ht="20.100000000000001" customHeight="1" x14ac:dyDescent="0.3">
      <c r="A79" s="44" t="s">
        <v>45</v>
      </c>
      <c r="B79" s="16">
        <v>0</v>
      </c>
      <c r="C79" s="7"/>
    </row>
    <row r="80" spans="1:9" s="2" customFormat="1" ht="20.100000000000001" customHeight="1" x14ac:dyDescent="0.3">
      <c r="A80" s="37" t="s">
        <v>46</v>
      </c>
      <c r="B80" s="14">
        <v>0</v>
      </c>
      <c r="C80" s="7"/>
    </row>
    <row r="81" spans="1:9" s="4" customFormat="1" ht="30" customHeight="1" x14ac:dyDescent="0.3">
      <c r="A81" s="51" t="s">
        <v>4</v>
      </c>
      <c r="B81" s="52">
        <f>SUM(B76:B80)</f>
        <v>0</v>
      </c>
      <c r="C81" s="5"/>
      <c r="D81" s="6"/>
      <c r="E81" s="5"/>
      <c r="F81" s="6"/>
      <c r="G81" s="6"/>
      <c r="H81" s="6"/>
      <c r="I81" s="6"/>
    </row>
    <row r="82" spans="1:9" s="4" customFormat="1" ht="30" customHeight="1" x14ac:dyDescent="0.3">
      <c r="A82" s="10" t="s">
        <v>75</v>
      </c>
      <c r="B82" s="50">
        <f>B81/20</f>
        <v>0</v>
      </c>
      <c r="C82" s="60" t="str">
        <f>IF(B82&lt;50%,"Priority areas for improvements","")</f>
        <v>Priority areas for improvements</v>
      </c>
      <c r="D82" s="6"/>
      <c r="E82" s="5"/>
      <c r="F82" s="6"/>
      <c r="G82" s="6"/>
      <c r="H82" s="6"/>
      <c r="I82" s="6"/>
    </row>
    <row r="83" spans="1:9" s="27" customFormat="1" ht="50.1" customHeight="1" x14ac:dyDescent="0.3">
      <c r="A83" s="58" t="s">
        <v>74</v>
      </c>
      <c r="B83" s="26"/>
      <c r="C83" s="26"/>
    </row>
    <row r="84" spans="1:9" s="4" customFormat="1" ht="30" customHeight="1" x14ac:dyDescent="0.3">
      <c r="A84" s="9" t="s">
        <v>47</v>
      </c>
      <c r="B84" s="11" t="s">
        <v>2</v>
      </c>
      <c r="C84" s="5"/>
      <c r="D84" s="6"/>
      <c r="E84" s="5"/>
      <c r="F84" s="6"/>
      <c r="G84" s="6"/>
      <c r="H84" s="6"/>
      <c r="I84" s="6"/>
    </row>
    <row r="85" spans="1:9" s="2" customFormat="1" ht="20.100000000000001" customHeight="1" x14ac:dyDescent="0.3">
      <c r="A85" s="37" t="s">
        <v>48</v>
      </c>
      <c r="B85" s="14">
        <v>0</v>
      </c>
      <c r="C85" s="7"/>
    </row>
    <row r="86" spans="1:9" s="2" customFormat="1" ht="20.100000000000001" customHeight="1" x14ac:dyDescent="0.3">
      <c r="A86" s="44" t="s">
        <v>49</v>
      </c>
      <c r="B86" s="16">
        <v>0</v>
      </c>
      <c r="C86" s="7"/>
    </row>
    <row r="87" spans="1:9" s="2" customFormat="1" ht="20.100000000000001" customHeight="1" x14ac:dyDescent="0.3">
      <c r="A87" s="37" t="s">
        <v>50</v>
      </c>
      <c r="B87" s="14">
        <v>0</v>
      </c>
      <c r="C87" s="7"/>
    </row>
    <row r="88" spans="1:9" s="2" customFormat="1" ht="20.100000000000001" customHeight="1" x14ac:dyDescent="0.3">
      <c r="A88" s="44" t="s">
        <v>51</v>
      </c>
      <c r="B88" s="16">
        <v>0</v>
      </c>
      <c r="C88" s="7"/>
    </row>
    <row r="89" spans="1:9" s="4" customFormat="1" ht="30" customHeight="1" x14ac:dyDescent="0.3">
      <c r="A89" s="48" t="s">
        <v>4</v>
      </c>
      <c r="B89" s="49">
        <f>SUM(B85:B88)</f>
        <v>0</v>
      </c>
      <c r="C89" s="5"/>
      <c r="D89" s="6"/>
      <c r="E89" s="5"/>
      <c r="F89" s="6"/>
      <c r="G89" s="6"/>
      <c r="H89" s="6"/>
      <c r="I89" s="6"/>
    </row>
    <row r="90" spans="1:9" s="4" customFormat="1" ht="30" customHeight="1" x14ac:dyDescent="0.3">
      <c r="A90" s="10" t="s">
        <v>75</v>
      </c>
      <c r="B90" s="50">
        <f>B89/16</f>
        <v>0</v>
      </c>
      <c r="C90" s="60" t="str">
        <f>IF(B90&lt;50%,"Priority areas for improvements","")</f>
        <v>Priority areas for improvements</v>
      </c>
      <c r="D90" s="6"/>
      <c r="E90" s="5"/>
      <c r="F90" s="6"/>
      <c r="G90" s="6"/>
      <c r="H90" s="6"/>
      <c r="I90" s="6"/>
    </row>
    <row r="91" spans="1:9" s="27" customFormat="1" ht="50.1" customHeight="1" x14ac:dyDescent="0.3">
      <c r="A91" s="58" t="s">
        <v>74</v>
      </c>
      <c r="B91" s="26"/>
      <c r="C91" s="26"/>
    </row>
    <row r="92" spans="1:9" s="4" customFormat="1" ht="30" customHeight="1" x14ac:dyDescent="0.3">
      <c r="A92" s="9" t="s">
        <v>52</v>
      </c>
      <c r="B92" s="11" t="s">
        <v>2</v>
      </c>
      <c r="C92" s="5"/>
      <c r="D92" s="6"/>
      <c r="E92" s="5"/>
      <c r="F92" s="6"/>
      <c r="G92" s="6"/>
      <c r="H92" s="6"/>
      <c r="I92" s="6"/>
    </row>
    <row r="93" spans="1:9" s="2" customFormat="1" ht="20.100000000000001" customHeight="1" x14ac:dyDescent="0.3">
      <c r="A93" s="37" t="s">
        <v>53</v>
      </c>
      <c r="B93" s="14">
        <v>0</v>
      </c>
      <c r="C93" s="7"/>
    </row>
    <row r="94" spans="1:9" s="2" customFormat="1" ht="20.100000000000001" customHeight="1" x14ac:dyDescent="0.3">
      <c r="A94" s="44" t="s">
        <v>70</v>
      </c>
      <c r="B94" s="16">
        <v>0</v>
      </c>
      <c r="C94" s="7"/>
    </row>
    <row r="95" spans="1:9" s="2" customFormat="1" ht="20.100000000000001" customHeight="1" x14ac:dyDescent="0.3">
      <c r="A95" s="37" t="s">
        <v>54</v>
      </c>
      <c r="B95" s="14">
        <v>0</v>
      </c>
      <c r="C95" s="7"/>
    </row>
    <row r="96" spans="1:9" s="2" customFormat="1" ht="20.100000000000001" customHeight="1" x14ac:dyDescent="0.3">
      <c r="A96" s="44" t="s">
        <v>55</v>
      </c>
      <c r="B96" s="16">
        <v>0</v>
      </c>
      <c r="C96" s="7"/>
    </row>
    <row r="97" spans="1:9" s="2" customFormat="1" ht="20.100000000000001" customHeight="1" x14ac:dyDescent="0.3">
      <c r="A97" s="37" t="s">
        <v>56</v>
      </c>
      <c r="B97" s="14">
        <v>0</v>
      </c>
      <c r="C97" s="7"/>
    </row>
    <row r="98" spans="1:9" s="4" customFormat="1" ht="30" customHeight="1" x14ac:dyDescent="0.3">
      <c r="A98" s="51" t="s">
        <v>4</v>
      </c>
      <c r="B98" s="52">
        <f>SUM(B93:B97)</f>
        <v>0</v>
      </c>
      <c r="C98" s="5"/>
      <c r="D98" s="6"/>
      <c r="E98" s="5"/>
      <c r="F98" s="6"/>
      <c r="G98" s="6"/>
      <c r="H98" s="6"/>
      <c r="I98" s="6"/>
    </row>
    <row r="99" spans="1:9" s="4" customFormat="1" ht="30" customHeight="1" x14ac:dyDescent="0.3">
      <c r="A99" s="10" t="s">
        <v>75</v>
      </c>
      <c r="B99" s="50">
        <f>B98/20</f>
        <v>0</v>
      </c>
      <c r="C99" s="60" t="str">
        <f>IF(B99&lt;50%,"Priority areas for improvements","")</f>
        <v>Priority areas for improvements</v>
      </c>
      <c r="D99" s="6"/>
      <c r="E99" s="5"/>
      <c r="F99" s="6"/>
      <c r="G99" s="6"/>
      <c r="H99" s="6"/>
      <c r="I99" s="6"/>
    </row>
    <row r="100" spans="1:9" s="27" customFormat="1" ht="50.1" customHeight="1" x14ac:dyDescent="0.3">
      <c r="A100" s="58" t="s">
        <v>74</v>
      </c>
      <c r="B100" s="26"/>
      <c r="C100" s="26"/>
    </row>
    <row r="101" spans="1:9" s="4" customFormat="1" ht="30" customHeight="1" x14ac:dyDescent="0.3">
      <c r="A101" s="9" t="s">
        <v>57</v>
      </c>
      <c r="B101" s="11" t="s">
        <v>2</v>
      </c>
      <c r="C101" s="5"/>
      <c r="D101" s="6"/>
      <c r="E101" s="5"/>
      <c r="F101" s="6"/>
      <c r="G101" s="6"/>
      <c r="H101" s="6"/>
      <c r="I101" s="6"/>
    </row>
    <row r="102" spans="1:9" s="2" customFormat="1" ht="20.100000000000001" customHeight="1" x14ac:dyDescent="0.3">
      <c r="A102" s="37" t="s">
        <v>58</v>
      </c>
      <c r="B102" s="14">
        <v>0</v>
      </c>
      <c r="C102" s="7"/>
    </row>
    <row r="103" spans="1:9" s="2" customFormat="1" ht="20.100000000000001" customHeight="1" x14ac:dyDescent="0.3">
      <c r="A103" s="44" t="s">
        <v>71</v>
      </c>
      <c r="B103" s="16">
        <v>0</v>
      </c>
      <c r="C103" s="7"/>
    </row>
    <row r="104" spans="1:9" s="2" customFormat="1" ht="20.100000000000001" customHeight="1" x14ac:dyDescent="0.3">
      <c r="A104" s="37" t="s">
        <v>81</v>
      </c>
      <c r="B104" s="14">
        <v>0</v>
      </c>
      <c r="C104" s="7"/>
    </row>
    <row r="105" spans="1:9" s="2" customFormat="1" ht="20.100000000000001" customHeight="1" x14ac:dyDescent="0.3">
      <c r="A105" s="44" t="s">
        <v>59</v>
      </c>
      <c r="B105" s="16">
        <v>0</v>
      </c>
      <c r="C105" s="7"/>
    </row>
    <row r="106" spans="1:9" s="2" customFormat="1" ht="20.100000000000001" customHeight="1" x14ac:dyDescent="0.3">
      <c r="A106" s="37" t="s">
        <v>60</v>
      </c>
      <c r="B106" s="14">
        <v>0</v>
      </c>
      <c r="C106" s="7"/>
    </row>
    <row r="107" spans="1:9" s="2" customFormat="1" ht="20.100000000000001" customHeight="1" x14ac:dyDescent="0.3">
      <c r="A107" s="44" t="s">
        <v>61</v>
      </c>
      <c r="B107" s="16">
        <v>0</v>
      </c>
      <c r="C107" s="7"/>
    </row>
    <row r="108" spans="1:9" s="4" customFormat="1" ht="30" customHeight="1" x14ac:dyDescent="0.3">
      <c r="A108" s="48" t="s">
        <v>4</v>
      </c>
      <c r="B108" s="49">
        <f>SUM(B102:B107)</f>
        <v>0</v>
      </c>
      <c r="C108" s="5"/>
      <c r="D108" s="6"/>
      <c r="E108" s="5"/>
      <c r="F108" s="6"/>
      <c r="G108" s="6"/>
      <c r="H108" s="6"/>
      <c r="I108" s="6"/>
    </row>
    <row r="109" spans="1:9" s="4" customFormat="1" ht="30" customHeight="1" x14ac:dyDescent="0.3">
      <c r="A109" s="10" t="s">
        <v>75</v>
      </c>
      <c r="B109" s="50">
        <f>B108/24</f>
        <v>0</v>
      </c>
      <c r="C109" s="60" t="str">
        <f>IF(B109&lt;50%,"Priority areas for improvements","")</f>
        <v>Priority areas for improvements</v>
      </c>
      <c r="D109" s="6"/>
      <c r="E109" s="5"/>
      <c r="F109" s="6"/>
      <c r="G109" s="6"/>
      <c r="H109" s="6"/>
      <c r="I109" s="6"/>
    </row>
    <row r="110" spans="1:9" s="27" customFormat="1" ht="50.1" customHeight="1" x14ac:dyDescent="0.3">
      <c r="A110" s="58" t="s">
        <v>74</v>
      </c>
      <c r="B110" s="26"/>
      <c r="C110" s="26"/>
    </row>
    <row r="111" spans="1:9" s="4" customFormat="1" ht="30" customHeight="1" x14ac:dyDescent="0.3">
      <c r="A111" s="9" t="s">
        <v>62</v>
      </c>
      <c r="B111" s="13"/>
      <c r="C111" s="5"/>
      <c r="D111" s="6"/>
      <c r="E111" s="5"/>
      <c r="F111" s="6"/>
      <c r="G111" s="6"/>
      <c r="H111" s="6"/>
      <c r="I111" s="6"/>
    </row>
    <row r="112" spans="1:9" s="2" customFormat="1" ht="20.100000000000001" customHeight="1" x14ac:dyDescent="0.3">
      <c r="A112" s="37" t="s">
        <v>63</v>
      </c>
      <c r="B112" s="14"/>
      <c r="C112" s="7"/>
    </row>
    <row r="113" spans="1:9" s="2" customFormat="1" ht="99.95" customHeight="1" x14ac:dyDescent="0.3">
      <c r="A113" s="35" t="s">
        <v>64</v>
      </c>
      <c r="B113" s="47"/>
      <c r="C113" s="7"/>
    </row>
    <row r="114" spans="1:9" s="2" customFormat="1" ht="20.100000000000001" customHeight="1" x14ac:dyDescent="0.3">
      <c r="A114" s="37" t="s">
        <v>65</v>
      </c>
      <c r="B114" s="14"/>
      <c r="C114" s="7"/>
    </row>
    <row r="115" spans="1:9" s="2" customFormat="1" ht="99.95" customHeight="1" x14ac:dyDescent="0.3">
      <c r="A115" s="35" t="s">
        <v>64</v>
      </c>
      <c r="B115" s="47"/>
      <c r="C115" s="7"/>
    </row>
    <row r="116" spans="1:9" s="4" customFormat="1" ht="30" customHeight="1" x14ac:dyDescent="0.3">
      <c r="A116" s="12"/>
      <c r="B116" s="11"/>
      <c r="C116" s="5"/>
      <c r="D116" s="6"/>
      <c r="E116" s="5"/>
      <c r="F116" s="6"/>
      <c r="G116" s="6"/>
      <c r="H116" s="6"/>
      <c r="I116" s="6"/>
    </row>
    <row r="117" spans="1:9" s="27" customFormat="1" ht="50.1" customHeight="1" x14ac:dyDescent="0.3">
      <c r="A117" s="58" t="s">
        <v>74</v>
      </c>
      <c r="B117" s="26"/>
      <c r="C117" s="26"/>
    </row>
    <row r="118" spans="1:9" s="4" customFormat="1" ht="30" customHeight="1" x14ac:dyDescent="0.3">
      <c r="A118" s="53" t="s">
        <v>72</v>
      </c>
      <c r="B118" s="54">
        <f>SUM(B108,B98,B89,B81,B72,B64,B55,B47,B38,B31,B22,B15)</f>
        <v>0</v>
      </c>
      <c r="C118" s="5"/>
      <c r="D118" s="6"/>
      <c r="E118" s="5"/>
      <c r="F118" s="6"/>
      <c r="G118" s="6"/>
      <c r="H118" s="6"/>
      <c r="I118" s="6"/>
    </row>
    <row r="119" spans="1:9" s="4" customFormat="1" ht="30" customHeight="1" thickBot="1" x14ac:dyDescent="0.35">
      <c r="A119" s="55" t="s">
        <v>73</v>
      </c>
      <c r="B119" s="56">
        <f>B118/216</f>
        <v>0</v>
      </c>
      <c r="C119" s="5"/>
      <c r="D119" s="6"/>
      <c r="E119" s="5"/>
      <c r="F119" s="6"/>
      <c r="G119" s="6"/>
      <c r="H119" s="6"/>
      <c r="I119" s="6"/>
    </row>
    <row r="120" spans="1:9" s="2" customFormat="1" ht="39.950000000000003" customHeight="1" x14ac:dyDescent="0.3">
      <c r="A120" s="59" t="s">
        <v>66</v>
      </c>
      <c r="B120" s="36"/>
      <c r="C120" s="24"/>
      <c r="D120" s="7"/>
      <c r="E120" s="24"/>
    </row>
    <row r="121" spans="1:9" s="34" customFormat="1" x14ac:dyDescent="0.3"/>
    <row r="122" spans="1:9" s="34" customFormat="1" x14ac:dyDescent="0.3"/>
    <row r="123" spans="1:9" s="34" customFormat="1" x14ac:dyDescent="0.3"/>
    <row r="124" spans="1:9" s="34" customFormat="1" x14ac:dyDescent="0.3"/>
    <row r="125" spans="1:9" s="34" customFormat="1" x14ac:dyDescent="0.3"/>
    <row r="126" spans="1:9" s="34" customFormat="1" x14ac:dyDescent="0.3"/>
    <row r="127" spans="1:9" s="34" customFormat="1" x14ac:dyDescent="0.3"/>
    <row r="128" spans="1:9" s="34" customFormat="1" x14ac:dyDescent="0.3"/>
    <row r="129" s="34" customFormat="1" x14ac:dyDescent="0.3"/>
    <row r="130" s="34" customFormat="1" x14ac:dyDescent="0.3"/>
    <row r="131" s="34" customFormat="1" x14ac:dyDescent="0.3"/>
    <row r="132" s="34" customFormat="1" x14ac:dyDescent="0.3"/>
    <row r="133" s="34" customFormat="1" x14ac:dyDescent="0.3"/>
    <row r="134" s="34" customFormat="1" x14ac:dyDescent="0.3"/>
    <row r="135" s="34" customFormat="1" x14ac:dyDescent="0.3"/>
    <row r="136" s="34" customFormat="1" x14ac:dyDescent="0.3"/>
    <row r="137" s="34" customFormat="1" x14ac:dyDescent="0.3"/>
    <row r="138" s="34" customFormat="1" x14ac:dyDescent="0.3"/>
    <row r="139" s="34" customFormat="1" x14ac:dyDescent="0.3"/>
    <row r="140" s="34" customFormat="1" x14ac:dyDescent="0.3"/>
    <row r="141" s="34" customFormat="1" x14ac:dyDescent="0.3"/>
    <row r="142" s="34" customFormat="1" x14ac:dyDescent="0.3"/>
    <row r="143" s="34" customFormat="1" x14ac:dyDescent="0.3"/>
    <row r="144" s="34" customFormat="1" x14ac:dyDescent="0.3"/>
    <row r="145" s="34" customFormat="1" x14ac:dyDescent="0.3"/>
    <row r="146" s="34" customFormat="1" x14ac:dyDescent="0.3"/>
    <row r="147" s="34" customFormat="1" x14ac:dyDescent="0.3"/>
    <row r="148" s="34" customFormat="1" x14ac:dyDescent="0.3"/>
    <row r="149" s="34" customFormat="1" x14ac:dyDescent="0.3"/>
    <row r="150" s="34" customFormat="1" x14ac:dyDescent="0.3"/>
    <row r="151" s="34" customFormat="1" x14ac:dyDescent="0.3"/>
    <row r="152" s="34" customFormat="1" x14ac:dyDescent="0.3"/>
    <row r="153" s="34" customFormat="1" x14ac:dyDescent="0.3"/>
    <row r="154" s="34" customFormat="1" x14ac:dyDescent="0.3"/>
    <row r="155" s="34" customFormat="1" x14ac:dyDescent="0.3"/>
    <row r="156" s="34" customFormat="1" x14ac:dyDescent="0.3"/>
    <row r="157" s="34" customFormat="1" x14ac:dyDescent="0.3"/>
    <row r="158" s="34" customFormat="1" x14ac:dyDescent="0.3"/>
    <row r="159" s="34" customFormat="1" x14ac:dyDescent="0.3"/>
  </sheetData>
  <dataValidations count="1">
    <dataValidation type="list" allowBlank="1" showInputMessage="1" showErrorMessage="1" sqref="B93:B97 B10:B14 B19:B21 B26:B30 B35:B37 B42:B46 B51:B54 B102:B107 B68:B71 B76:B80 B85:B88 B59:B63" xr:uid="{1D80FC82-E1B8-401B-AC5A-C470004ADE42}">
      <formula1>"1,2,3,4,0"</formula1>
    </dataValidation>
  </dataValidations>
  <hyperlinks>
    <hyperlink ref="A10" r:id="rId1" display="Public Administration Act 2004 (Vic)" xr:uid="{F67FC167-DC7A-441B-9BA5-638F3668614E}"/>
    <hyperlink ref="A68" r:id="rId2" xr:uid="{CBDA3997-6F62-4575-A41C-7015F2CA7249}"/>
  </hyperlinks>
  <printOptions headings="1" gridLines="1"/>
  <pageMargins left="0.78740157480314965" right="0.78740157480314965" top="0.78740157480314965" bottom="0.78740157480314965" header="0.31496062992125984" footer="0.31496062992125984"/>
  <pageSetup paperSize="9" orientation="landscape" r:id="rId3"/>
  <headerFooter>
    <oddFooter>&amp;L&amp;1#&amp;"Calibri"&amp;11&amp;K000000OFFICIAL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Board assessment survey</vt:lpstr>
      <vt:lpstr>'Board assessment survey'!Print_Titles</vt:lpstr>
    </vt:vector>
  </TitlesOfParts>
  <Company>Victorian Public Sector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Victorian Public Sector Commission - Board assessment survey</dc:title>
  <dc:subject>Victorian Public Sector Commission - Board assessment survey</dc:subject>
  <dc:creator>Staphenie S Yau (DPC)</dc:creator>
  <cp:lastModifiedBy>Staphenie S Yau (DPC)</cp:lastModifiedBy>
  <cp:lastPrinted>2020-12-07T04:13:50Z</cp:lastPrinted>
  <dcterms:created xsi:type="dcterms:W3CDTF">2020-12-07T03:36:17Z</dcterms:created>
  <dcterms:modified xsi:type="dcterms:W3CDTF">2022-03-22T04:37:01Z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58ebbd-6c5e-441f-bfc9-4eb8c11e3978_Enabled">
    <vt:lpwstr>true</vt:lpwstr>
  </property>
  <property fmtid="{D5CDD505-2E9C-101B-9397-08002B2CF9AE}" pid="3" name="MSIP_Label_7158ebbd-6c5e-441f-bfc9-4eb8c11e3978_SetDate">
    <vt:lpwstr>2022-03-22T04:37:01Z</vt:lpwstr>
  </property>
  <property fmtid="{D5CDD505-2E9C-101B-9397-08002B2CF9AE}" pid="4" name="MSIP_Label_7158ebbd-6c5e-441f-bfc9-4eb8c11e3978_Method">
    <vt:lpwstr>Privileged</vt:lpwstr>
  </property>
  <property fmtid="{D5CDD505-2E9C-101B-9397-08002B2CF9AE}" pid="5" name="MSIP_Label_7158ebbd-6c5e-441f-bfc9-4eb8c11e3978_Name">
    <vt:lpwstr>7158ebbd-6c5e-441f-bfc9-4eb8c11e3978</vt:lpwstr>
  </property>
  <property fmtid="{D5CDD505-2E9C-101B-9397-08002B2CF9AE}" pid="6" name="MSIP_Label_7158ebbd-6c5e-441f-bfc9-4eb8c11e3978_SiteId">
    <vt:lpwstr>722ea0be-3e1c-4b11-ad6f-9401d6856e24</vt:lpwstr>
  </property>
  <property fmtid="{D5CDD505-2E9C-101B-9397-08002B2CF9AE}" pid="7" name="MSIP_Label_7158ebbd-6c5e-441f-bfc9-4eb8c11e3978_ActionId">
    <vt:lpwstr/>
  </property>
  <property fmtid="{D5CDD505-2E9C-101B-9397-08002B2CF9AE}" pid="8" name="MSIP_Label_7158ebbd-6c5e-441f-bfc9-4eb8c11e3978_ContentBits">
    <vt:lpwstr>2</vt:lpwstr>
  </property>
</Properties>
</file>